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914963\"/>
    </mc:Choice>
  </mc:AlternateContent>
  <xr:revisionPtr revIDLastSave="0" documentId="13_ncr:1_{57BBA225-D6DB-4399-9338-0F8018B6D50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Tech Ed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" l="1"/>
  <c r="B27" i="1"/>
  <c r="E26" i="1"/>
  <c r="F26" i="1" s="1"/>
  <c r="E25" i="1"/>
  <c r="F25" i="1" s="1"/>
  <c r="E24" i="1"/>
  <c r="F24" i="1" s="1"/>
  <c r="E16" i="1" l="1"/>
  <c r="E17" i="1"/>
  <c r="E18" i="1"/>
  <c r="E19" i="1"/>
  <c r="E20" i="1"/>
  <c r="E21" i="1"/>
  <c r="E22" i="1"/>
  <c r="E23" i="1"/>
  <c r="E27" i="1"/>
  <c r="E31" i="1"/>
  <c r="E15" i="1"/>
  <c r="F31" i="1" l="1"/>
  <c r="F22" i="1" l="1"/>
  <c r="F23" i="1"/>
  <c r="F17" i="1" l="1"/>
  <c r="F18" i="1"/>
  <c r="F19" i="1"/>
  <c r="F15" i="1"/>
  <c r="F16" i="1"/>
  <c r="F20" i="1"/>
  <c r="F21" i="1"/>
  <c r="F32" i="1" l="1"/>
  <c r="B28" i="1" l="1"/>
  <c r="B32" i="1"/>
  <c r="B33" i="1" s="1"/>
</calcChain>
</file>

<file path=xl/sharedStrings.xml><?xml version="1.0" encoding="utf-8"?>
<sst xmlns="http://schemas.openxmlformats.org/spreadsheetml/2006/main" count="52" uniqueCount="48">
  <si>
    <t>Credits</t>
  </si>
  <si>
    <t>Grade</t>
  </si>
  <si>
    <t>Content Area GPA:</t>
  </si>
  <si>
    <t>Course</t>
  </si>
  <si>
    <t>Quality Factor</t>
  </si>
  <si>
    <t>Quality Pts</t>
  </si>
  <si>
    <t>Technology Education Broadfield - Minor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</si>
  <si>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</si>
  <si>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</si>
  <si>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</si>
  <si>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</si>
  <si>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</si>
  <si>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</si>
  <si>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</si>
  <si>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</si>
  <si>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</si>
  <si>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</si>
  <si>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</si>
  <si>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TE 207 - Materials and Processes</t>
  </si>
  <si>
    <t>DDSN 114 - Introduction to CAD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</si>
  <si>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</si>
  <si>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</si>
  <si>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</si>
  <si>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</si>
  <si>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</si>
  <si>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</si>
  <si>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</si>
  <si>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</si>
  <si>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</si>
  <si>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</si>
  <si>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</si>
  <si>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</si>
  <si>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</si>
  <si>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Professional Coursework</t>
  </si>
  <si>
    <t>Total Credits (Content):</t>
  </si>
  <si>
    <t>D+</t>
  </si>
  <si>
    <t>Total Credits (Minor):</t>
  </si>
  <si>
    <t>Minor GPA:</t>
  </si>
  <si>
    <t>Catalog Year 2020-21</t>
  </si>
  <si>
    <t>EDM 411 - Methods: 5-12 Ag &amp; Tech Ed</t>
  </si>
  <si>
    <t xml:space="preserve">AGED 253 - CTE in Public Schools </t>
  </si>
  <si>
    <t>AGED 333 - Construction Technology</t>
  </si>
  <si>
    <t>AGED 397 - Practicum (5-12)</t>
  </si>
  <si>
    <t>AGED 485 - Laboratory Management</t>
  </si>
  <si>
    <t>TE 291 - Special Topics: Materials &amp; Processes II</t>
  </si>
  <si>
    <t>WLDG 110 - Welding Theory I</t>
  </si>
  <si>
    <t>WLDG 111 - Welding Theory I Practical</t>
  </si>
  <si>
    <t>Choose two from the following: AGED 315, TE 330, TE 337, TE 410 - Technology Electives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</si>
</sst>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8" xfId="0" applyFont="1" applyBorder="1" applyAlignment="1">
      <alignment horizontal="center" vertical="center"/>
    </xf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0" borderId="0" xfId="0" applyFont="1" applyAlignment="1"/>
    <xf numFmtId="0" fontId="6" fillId="0" borderId="5" xfId="0" applyFont="1" applyBorder="1" applyAlignment="1">
      <alignment vertical="center"/>
    </xf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6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3.42578125" style="1" customWidth="1"/>
    <col min="2" max="2" width="52.28515625" style="1" customWidth="1"/>
    <col min="3" max="4" width="12.42578125" style="1" customWidth="1"/>
    <col min="5" max="5" width="10.7109375" style="10" hidden="1" customWidth="1"/>
    <col min="6" max="6" width="9.140625" style="1" hidden="1" customWidth="1"/>
    <col min="7" max="12" width="8.85546875" customWidth="1"/>
  </cols>
  <sheetData>
    <row r="1" spans="1:7" ht="26.25">
      <c r="A1" s="39" t="s">
        <v>32</v>
      </c>
      <c r="B1" s="23"/>
      <c r="C1" s="23"/>
      <c r="D1" s="23"/>
      <c r="E1" s="20" t="s">
        <v>7</v>
      </c>
      <c r="F1" s="20">
        <v>4</v>
      </c>
    </row>
    <row r="2" spans="1:7" ht="26.25">
      <c r="A2" s="23" t="s">
        <v>6</v>
      </c>
      <c r="B2" s="23"/>
      <c r="C2" s="23"/>
      <c r="D2" s="23"/>
      <c r="E2" s="20" t="s">
        <v>8</v>
      </c>
      <c r="F2" s="20">
        <v>3.7</v>
      </c>
    </row>
    <row r="3" spans="1:7" ht="16.5" thickBot="1">
      <c r="A3" s="33" t="s">
        <v>38</v>
      </c>
      <c r="B3" s="25"/>
      <c r="C3" s="26" t="s">
        <v>20</v>
      </c>
      <c r="D3" s="27"/>
      <c r="E3" s="20" t="s">
        <v>10</v>
      </c>
      <c r="F3" s="20">
        <v>3</v>
      </c>
    </row>
    <row r="4" spans="1:7">
      <c r="A4" s="28" t="s">
        <v>21</v>
      </c>
      <c r="D4" s="10"/>
      <c r="E4" s="20" t="s">
        <v>11</v>
      </c>
      <c r="F4" s="20">
        <v>2.7</v>
      </c>
    </row>
    <row r="5" spans="1:7">
      <c r="A5" s="28" t="s">
        <v>22</v>
      </c>
      <c r="C5" s="29"/>
      <c r="D5" s="29"/>
      <c r="E5" s="20" t="s">
        <v>9</v>
      </c>
      <c r="F5" s="20">
        <v>3.3</v>
      </c>
    </row>
    <row r="6" spans="1:7">
      <c r="A6" s="28" t="s">
        <v>23</v>
      </c>
      <c r="C6" s="29"/>
      <c r="D6" s="29"/>
      <c r="E6" s="20" t="s">
        <v>13</v>
      </c>
      <c r="F6" s="20">
        <v>2</v>
      </c>
    </row>
    <row r="7" spans="1:7">
      <c r="A7" s="30" t="s">
        <v>24</v>
      </c>
      <c r="B7" s="31"/>
      <c r="D7" s="31"/>
      <c r="E7" s="20" t="s">
        <v>14</v>
      </c>
      <c r="F7" s="20">
        <v>1.7</v>
      </c>
    </row>
    <row r="8" spans="1:7">
      <c r="A8" s="30" t="s">
        <v>25</v>
      </c>
      <c r="B8" s="31"/>
      <c r="C8" s="32"/>
      <c r="D8" s="31"/>
      <c r="E8" s="20" t="s">
        <v>12</v>
      </c>
      <c r="F8" s="20">
        <v>2.2999999999999998</v>
      </c>
    </row>
    <row r="9" spans="1:7">
      <c r="A9" s="30" t="s">
        <v>26</v>
      </c>
      <c r="B9" s="31"/>
      <c r="C9" s="32"/>
      <c r="D9" s="31"/>
      <c r="E9" s="20" t="s">
        <v>15</v>
      </c>
      <c r="F9" s="20">
        <v>1</v>
      </c>
    </row>
    <row r="10" spans="1:7">
      <c r="A10" s="30" t="s">
        <v>27</v>
      </c>
      <c r="B10" s="31"/>
      <c r="C10" s="32"/>
      <c r="D10" s="31"/>
      <c r="E10" s="20" t="s">
        <v>17</v>
      </c>
      <c r="F10" s="20">
        <v>0.7</v>
      </c>
    </row>
    <row r="11" spans="1:7">
      <c r="A11" s="30" t="s">
        <v>28</v>
      </c>
      <c r="B11" s="31"/>
      <c r="C11" s="32"/>
      <c r="D11" s="31"/>
      <c r="E11" s="20" t="s">
        <v>35</v>
      </c>
      <c r="F11" s="20">
        <v>1.3</v>
      </c>
    </row>
    <row r="12" spans="1:7" ht="16.5" thickBot="1">
      <c r="A12" s="33" t="s">
        <v>29</v>
      </c>
      <c r="B12" s="34"/>
      <c r="C12" s="35"/>
      <c r="D12" s="34"/>
      <c r="E12" s="20" t="s">
        <v>16</v>
      </c>
      <c r="F12" s="20">
        <v>0</v>
      </c>
    </row>
    <row r="13" spans="1:7" ht="33.75" customHeight="1" thickBot="1">
      <c r="A13" s="36" t="s">
        <v>30</v>
      </c>
      <c r="B13" s="37"/>
      <c r="C13" s="37"/>
      <c r="D13" s="37"/>
      <c r="E13" s="14"/>
      <c r="F13"/>
    </row>
    <row r="14" spans="1:7" ht="18" customHeight="1" thickBot="1">
      <c r="A14" s="38" t="s">
        <v>3</v>
      </c>
      <c r="B14" s="21" t="s">
        <v>31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22" t="s">
        <v>40</v>
      </c>
      <c r="B15" s="50"/>
      <c r="C15" s="11"/>
      <c r="D15" s="8"/>
      <c r="E15" s="12">
        <f t="shared" ref="E15:E27" si="0"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55" t="s">
        <v>41</v>
      </c>
      <c r="B16" s="51"/>
      <c r="C16" s="11"/>
      <c r="D16" s="9"/>
      <c r="E16" s="12">
        <f t="shared" si="0"/>
        <v>0</v>
      </c>
      <c r="F16" s="6">
        <f t="shared" ref="F16:F21" si="1">C16*E16</f>
        <v>0</v>
      </c>
      <c r="G16" s="3"/>
    </row>
    <row r="17" spans="1:7" ht="15" customHeight="1">
      <c r="A17" s="56" t="s">
        <v>42</v>
      </c>
      <c r="B17" s="52"/>
      <c r="C17" s="11"/>
      <c r="D17" s="15"/>
      <c r="E17" s="12">
        <f t="shared" si="0"/>
        <v>0</v>
      </c>
      <c r="F17" s="6">
        <f t="shared" si="1"/>
        <v>0</v>
      </c>
      <c r="G17" s="3"/>
    </row>
    <row r="18" spans="1:7" ht="15" customHeight="1" thickBot="1">
      <c r="A18" s="56" t="s">
        <v>43</v>
      </c>
      <c r="B18" s="24"/>
      <c r="C18" s="17"/>
      <c r="D18" s="13"/>
      <c r="E18" s="12">
        <f t="shared" si="0"/>
        <v>0</v>
      </c>
      <c r="F18" s="6">
        <f t="shared" si="1"/>
        <v>0</v>
      </c>
      <c r="G18" s="3"/>
    </row>
    <row r="19" spans="1:7" ht="15" customHeight="1" thickBot="1">
      <c r="A19" s="57" t="s">
        <v>19</v>
      </c>
      <c r="B19" s="61"/>
      <c r="C19" s="18"/>
      <c r="D19" s="19"/>
      <c r="E19" s="12">
        <f t="shared" si="0"/>
        <v>0</v>
      </c>
      <c r="F19" s="6">
        <f t="shared" si="1"/>
        <v>0</v>
      </c>
      <c r="G19" s="3"/>
    </row>
    <row r="20" spans="1:7" ht="15" customHeight="1">
      <c r="A20" s="56" t="s">
        <v>18</v>
      </c>
      <c r="B20" s="52"/>
      <c r="C20" s="11"/>
      <c r="D20" s="16"/>
      <c r="E20" s="12">
        <f t="shared" si="0"/>
        <v>0</v>
      </c>
      <c r="F20" s="6">
        <f t="shared" si="1"/>
        <v>0</v>
      </c>
      <c r="G20" s="3"/>
    </row>
    <row r="21" spans="1:7" ht="15" customHeight="1" thickBot="1">
      <c r="A21" s="58" t="s">
        <v>44</v>
      </c>
      <c r="B21" s="53"/>
      <c r="C21" s="17"/>
      <c r="D21" s="13"/>
      <c r="E21" s="12">
        <f t="shared" si="0"/>
        <v>0</v>
      </c>
      <c r="F21" s="6">
        <f t="shared" si="1"/>
        <v>0</v>
      </c>
      <c r="G21" s="3"/>
    </row>
    <row r="22" spans="1:7" ht="15" customHeight="1">
      <c r="A22" s="56" t="s">
        <v>45</v>
      </c>
      <c r="B22" s="54"/>
      <c r="C22" s="64"/>
      <c r="D22" s="65"/>
      <c r="E22" s="12">
        <f t="shared" si="0"/>
        <v>0</v>
      </c>
      <c r="F22" s="6">
        <f t="shared" ref="F22:F24" si="2">C22*E22</f>
        <v>0</v>
      </c>
      <c r="G22" s="3"/>
    </row>
    <row r="23" spans="1:7" ht="15" customHeight="1" thickBot="1">
      <c r="A23" s="58" t="s">
        <v>46</v>
      </c>
      <c r="B23" s="58"/>
      <c r="C23" s="62"/>
      <c r="D23" s="63"/>
      <c r="E23" s="12">
        <f t="shared" si="0"/>
        <v>0</v>
      </c>
      <c r="F23" s="6">
        <f t="shared" si="2"/>
        <v>0</v>
      </c>
      <c r="G23" s="3"/>
    </row>
    <row r="24" spans="1:7" ht="15" customHeight="1">
      <c r="A24" s="66" t="s">
        <v>47</v>
      </c>
      <c r="B24" s="67"/>
      <c r="C24" s="67"/>
      <c r="D24" s="68"/>
      <c r="E24" s="12">
        <f t="shared" ref="E24:E26" si="3">IF(OR(LEN(TRIM(D24))&lt;1,LEN(TRIM(D24))&gt;2),0,LOOKUP(TRIM(D24),$E$1:$F$12))</f>
        <v>0</v>
      </c>
      <c r="F24" s="6">
        <f t="shared" si="2"/>
        <v>0</v>
      </c>
      <c r="G24" s="3"/>
    </row>
    <row r="25" spans="1:7" ht="15" customHeight="1">
      <c r="A25" s="56"/>
      <c r="B25" s="56"/>
      <c r="C25" s="70"/>
      <c r="D25" s="15"/>
      <c r="E25" s="12">
        <f t="shared" si="3"/>
        <v>0</v>
      </c>
      <c r="F25" s="6">
        <f t="shared" ref="F25:F26" si="4">C25*E25</f>
        <v>0</v>
      </c>
      <c r="G25" s="3"/>
    </row>
    <row r="26" spans="1:7" ht="15" customHeight="1" thickBot="1">
      <c r="A26" s="60"/>
      <c r="B26" s="59"/>
      <c r="C26" s="69"/>
      <c r="D26" s="63"/>
      <c r="E26" s="12">
        <f t="shared" si="3"/>
        <v>0</v>
      </c>
      <c r="F26" s="6">
        <f t="shared" si="4"/>
        <v>0</v>
      </c>
      <c r="G26" s="3"/>
    </row>
    <row r="27" spans="1:7" ht="17.25" thickTop="1" thickBot="1">
      <c r="A27" s="45" t="s">
        <v>34</v>
      </c>
      <c r="B27" s="46">
        <f>SUM(C15:C26)</f>
        <v>0</v>
      </c>
      <c r="C27" s="47"/>
      <c r="D27" s="7"/>
      <c r="E27" s="12">
        <f t="shared" si="0"/>
        <v>0</v>
      </c>
      <c r="F27" s="6">
        <f>SUM(F15:F26)</f>
        <v>0</v>
      </c>
      <c r="G27" s="3"/>
    </row>
    <row r="28" spans="1:7" ht="17.25" thickTop="1" thickBot="1">
      <c r="A28" s="48" t="s">
        <v>2</v>
      </c>
      <c r="B28" s="49" t="str">
        <f>IF(B27=0,"",F27/B27)</f>
        <v/>
      </c>
      <c r="D28" s="4"/>
      <c r="E28" s="12"/>
      <c r="F28"/>
      <c r="G28" s="3"/>
    </row>
    <row r="29" spans="1:7" s="40" customFormat="1" ht="31.5" customHeight="1" thickTop="1" thickBot="1">
      <c r="A29" s="36" t="s">
        <v>33</v>
      </c>
      <c r="B29" s="36"/>
      <c r="C29" s="36"/>
      <c r="D29" s="36"/>
      <c r="E29" s="12"/>
    </row>
    <row r="30" spans="1:7" ht="16.5" thickBot="1">
      <c r="A30" s="38" t="s">
        <v>3</v>
      </c>
      <c r="B30" s="21" t="s">
        <v>31</v>
      </c>
      <c r="C30" s="2" t="s">
        <v>0</v>
      </c>
      <c r="D30" s="2" t="s">
        <v>1</v>
      </c>
      <c r="E30" s="12"/>
      <c r="F30"/>
    </row>
    <row r="31" spans="1:7" thickBot="1">
      <c r="A31" s="41" t="s">
        <v>39</v>
      </c>
      <c r="B31" s="42"/>
      <c r="C31" s="43"/>
      <c r="D31" s="44"/>
      <c r="E31" s="12">
        <f>IF(OR(LEN(TRIM(D31))&lt;1,LEN(TRIM(D31))&gt;2),0,LOOKUP(TRIM(D31),$E$1:$F$12))</f>
        <v>0</v>
      </c>
      <c r="F31" s="6">
        <f t="shared" ref="F31" si="5">C31*E31</f>
        <v>0</v>
      </c>
    </row>
    <row r="32" spans="1:7" ht="17.25" thickTop="1" thickBot="1">
      <c r="A32" s="45" t="s">
        <v>36</v>
      </c>
      <c r="B32" s="46">
        <f>B27+C31</f>
        <v>0</v>
      </c>
      <c r="C32" s="47"/>
      <c r="D32" s="7"/>
      <c r="E32"/>
      <c r="F32" s="6">
        <f>F27+F31</f>
        <v>0</v>
      </c>
    </row>
    <row r="33" spans="1:6" ht="17.25" thickTop="1" thickBot="1">
      <c r="A33" s="48" t="s">
        <v>37</v>
      </c>
      <c r="B33" s="49" t="str">
        <f>IF(B32=0," ",F32/B32)</f>
        <v xml:space="preserve"> </v>
      </c>
      <c r="D33" s="4"/>
      <c r="E33"/>
      <c r="F33"/>
    </row>
    <row r="34" spans="1:6" ht="16.5" thickTop="1"/>
  </sheetData>
  <mergeCells count="1">
    <mergeCell ref="A24:D24"/>
  </mergeCells>
  <pageMargins left="0.45" right="0.4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Ed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2020-06-17T17:28:48Z</dcterms:modified>
</cp:coreProperties>
</file>